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F:\行政事务\工作日历\2025年\8月\26届准备工作\邀请函\"/>
    </mc:Choice>
  </mc:AlternateContent>
  <xr:revisionPtr revIDLastSave="0" documentId="13_ncr:1_{812A6643-B633-4B16-A510-81A789ED4F82}" xr6:coauthVersionLast="36" xr6:coauthVersionMax="36" xr10:uidLastSave="{00000000-0000-0000-0000-000000000000}"/>
  <bookViews>
    <workbookView xWindow="0" yWindow="0" windowWidth="28128" windowHeight="12420" xr2:uid="{00000000-000D-0000-FFFF-FFFF00000000}"/>
  </bookViews>
  <sheets>
    <sheet name="2026届生源信息表" sheetId="3" r:id="rId1"/>
  </sheets>
  <definedNames>
    <definedName name="_xlnm.Print_Area" localSheetId="0">'2026届生源信息表'!$A$1:$H$72</definedName>
  </definedNames>
  <calcPr calcId="179021"/>
</workbook>
</file>

<file path=xl/calcChain.xml><?xml version="1.0" encoding="utf-8"?>
<calcChain xmlns="http://schemas.openxmlformats.org/spreadsheetml/2006/main">
  <c r="E71" i="3" l="1"/>
  <c r="D71" i="3"/>
  <c r="F70" i="3"/>
  <c r="F69" i="3"/>
  <c r="F68" i="3"/>
  <c r="F67" i="3"/>
  <c r="F66" i="3"/>
  <c r="F65" i="3"/>
  <c r="F63" i="3"/>
  <c r="F61" i="3"/>
  <c r="E60" i="3"/>
  <c r="D60" i="3"/>
  <c r="F59" i="3"/>
  <c r="F58" i="3"/>
  <c r="F60" i="3" s="1"/>
  <c r="F57" i="3"/>
  <c r="F56" i="3"/>
  <c r="F55" i="3"/>
  <c r="F53" i="3"/>
  <c r="E52" i="3"/>
  <c r="D52" i="3"/>
  <c r="F51" i="3"/>
  <c r="F50" i="3"/>
  <c r="F49" i="3"/>
  <c r="F48" i="3"/>
  <c r="E47" i="3"/>
  <c r="D47" i="3"/>
  <c r="F46" i="3"/>
  <c r="F45" i="3"/>
  <c r="F44" i="3"/>
  <c r="F43" i="3"/>
  <c r="F42" i="3"/>
  <c r="F41" i="3"/>
  <c r="E40" i="3"/>
  <c r="D40" i="3"/>
  <c r="F39" i="3"/>
  <c r="F38" i="3"/>
  <c r="F40" i="3" s="1"/>
  <c r="E37" i="3"/>
  <c r="D37" i="3"/>
  <c r="F36" i="3"/>
  <c r="F35" i="3"/>
  <c r="F34" i="3"/>
  <c r="F37" i="3" s="1"/>
  <c r="E33" i="3"/>
  <c r="D33" i="3"/>
  <c r="F32" i="3"/>
  <c r="F31" i="3"/>
  <c r="F30" i="3"/>
  <c r="F29" i="3"/>
  <c r="F28" i="3"/>
  <c r="E27" i="3"/>
  <c r="D27" i="3"/>
  <c r="F26" i="3"/>
  <c r="F25" i="3"/>
  <c r="F24" i="3"/>
  <c r="F23" i="3"/>
  <c r="F22" i="3"/>
  <c r="F21" i="3"/>
  <c r="E20" i="3"/>
  <c r="D20" i="3"/>
  <c r="F19" i="3"/>
  <c r="F18" i="3"/>
  <c r="F17" i="3"/>
  <c r="F16" i="3"/>
  <c r="F15" i="3"/>
  <c r="E14" i="3"/>
  <c r="D14" i="3"/>
  <c r="F13" i="3"/>
  <c r="F12" i="3"/>
  <c r="F11" i="3"/>
  <c r="F10" i="3"/>
  <c r="F9" i="3"/>
  <c r="E9" i="3"/>
  <c r="D9" i="3"/>
  <c r="F52" i="3" l="1"/>
  <c r="F71" i="3"/>
  <c r="F14" i="3"/>
  <c r="F33" i="3"/>
  <c r="F27" i="3"/>
  <c r="F47" i="3"/>
  <c r="F20" i="3"/>
</calcChain>
</file>

<file path=xl/sharedStrings.xml><?xml version="1.0" encoding="utf-8"?>
<sst xmlns="http://schemas.openxmlformats.org/spreadsheetml/2006/main" count="163" uniqueCount="101">
  <si>
    <t>机械与车辆工程学院</t>
  </si>
  <si>
    <t>电子与电气工程学院</t>
  </si>
  <si>
    <t>食品与生物工程学院</t>
  </si>
  <si>
    <t>计算机与信息工程学院</t>
  </si>
  <si>
    <t>材料与化学工程学院</t>
  </si>
  <si>
    <t>土木与水利工程学院</t>
  </si>
  <si>
    <t>数理学院</t>
  </si>
  <si>
    <t>经济与管理学院</t>
  </si>
  <si>
    <t>艺术设计学院</t>
  </si>
  <si>
    <t>外国语学院</t>
  </si>
  <si>
    <t>文学与教育学院</t>
  </si>
  <si>
    <t>音乐与舞蹈学院</t>
  </si>
  <si>
    <t>应用技术学院</t>
  </si>
  <si>
    <t>学院</t>
  </si>
  <si>
    <t>专业</t>
  </si>
  <si>
    <t>学历类型</t>
  </si>
  <si>
    <t>男</t>
  </si>
  <si>
    <t>女</t>
  </si>
  <si>
    <t>毕业生数</t>
  </si>
  <si>
    <t>联系方式</t>
  </si>
  <si>
    <t>材料成型及控制工程</t>
  </si>
  <si>
    <t>本科</t>
  </si>
  <si>
    <t>车辆工程</t>
  </si>
  <si>
    <t>机械设计制造及其自动化</t>
  </si>
  <si>
    <t>合计</t>
  </si>
  <si>
    <t>电气工程及其自动化</t>
  </si>
  <si>
    <t>电子信息工程</t>
  </si>
  <si>
    <t>机器人工程</t>
  </si>
  <si>
    <t>自动化</t>
  </si>
  <si>
    <t>生物工程</t>
  </si>
  <si>
    <t>生物制药</t>
  </si>
  <si>
    <t>食品科学与工程</t>
  </si>
  <si>
    <t>食品卫生与营养学</t>
  </si>
  <si>
    <t>食品质量与安全</t>
  </si>
  <si>
    <t>计算机科学与技术</t>
  </si>
  <si>
    <t>沈志兴</t>
  </si>
  <si>
    <t>软件工程</t>
  </si>
  <si>
    <t>数据科学与大数据技术</t>
  </si>
  <si>
    <t>网络工程</t>
  </si>
  <si>
    <t>物联网工程</t>
  </si>
  <si>
    <t>材料科学与工程</t>
  </si>
  <si>
    <t>高分子材料与工程</t>
  </si>
  <si>
    <t>化学工程与工艺</t>
  </si>
  <si>
    <t>无机非金属材料工程</t>
  </si>
  <si>
    <t>应用化学</t>
  </si>
  <si>
    <t>环境生态工程</t>
  </si>
  <si>
    <t>水利水电工程</t>
  </si>
  <si>
    <t>土木工程</t>
  </si>
  <si>
    <t>光电信息科学与工程</t>
  </si>
  <si>
    <t>数学与应用数学</t>
  </si>
  <si>
    <t>财务管理</t>
  </si>
  <si>
    <t>电子商务</t>
  </si>
  <si>
    <t>工程管理</t>
  </si>
  <si>
    <t>供应链管理</t>
  </si>
  <si>
    <t>金融工程</t>
  </si>
  <si>
    <t>市场营销</t>
  </si>
  <si>
    <t>专升本</t>
  </si>
  <si>
    <t>物流工程</t>
  </si>
  <si>
    <t>产品设计</t>
  </si>
  <si>
    <t>桑田</t>
  </si>
  <si>
    <t>工业设计</t>
  </si>
  <si>
    <t>环境设计</t>
  </si>
  <si>
    <t>视觉传达设计</t>
  </si>
  <si>
    <t>数字媒体艺术</t>
  </si>
  <si>
    <t>英语</t>
  </si>
  <si>
    <t>广播电视编导</t>
  </si>
  <si>
    <t>广告学</t>
  </si>
  <si>
    <t>汉语言文学</t>
  </si>
  <si>
    <t>小学教育</t>
  </si>
  <si>
    <t>学前教育</t>
  </si>
  <si>
    <t>音乐学</t>
  </si>
  <si>
    <t>大数据与会计</t>
  </si>
  <si>
    <t>专科</t>
  </si>
  <si>
    <t>刘伟伟</t>
  </si>
  <si>
    <t>机电设备技术</t>
  </si>
  <si>
    <t>计算机应用技术</t>
  </si>
  <si>
    <t>汽车制造与试验技术</t>
  </si>
  <si>
    <t>总计</t>
  </si>
  <si>
    <t>蚌埠学院2026届毕业生生源信息表</t>
  </si>
  <si>
    <t>杨小东</t>
  </si>
  <si>
    <t>交通运输</t>
  </si>
  <si>
    <t>增材制造工程</t>
  </si>
  <si>
    <t>张继强</t>
  </si>
  <si>
    <t>本科128、专升本1</t>
  </si>
  <si>
    <t>人工智能</t>
  </si>
  <si>
    <t>杨小云</t>
  </si>
  <si>
    <t>祁明明</t>
  </si>
  <si>
    <t>蔡德洪</t>
  </si>
  <si>
    <t>本科51、专升本1</t>
  </si>
  <si>
    <t>吴金玥</t>
  </si>
  <si>
    <t>郭天梅</t>
  </si>
  <si>
    <t>秘书学</t>
  </si>
  <si>
    <t>本科42、对口本科99</t>
  </si>
  <si>
    <t>焦梓欣</t>
  </si>
  <si>
    <t>金涛</t>
  </si>
  <si>
    <t>4353人，其中本科3984、专科369人，男生2426人、女生1927人</t>
    <phoneticPr fontId="4" type="noConversion"/>
  </si>
  <si>
    <t>安徽粮食工程职业学院
（合作办学)</t>
    <phoneticPr fontId="4" type="noConversion"/>
  </si>
  <si>
    <t>就业联络老师</t>
    <phoneticPr fontId="4" type="noConversion"/>
  </si>
  <si>
    <t>本科60、对口本科52、专升本1</t>
    <phoneticPr fontId="4" type="noConversion"/>
  </si>
  <si>
    <t>徐    庆</t>
    <phoneticPr fontId="4" type="noConversion"/>
  </si>
  <si>
    <t>乔   哲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</si>
</sst>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4"/>
      <name val="微软雅黑"/>
      <charset val="134"/>
    </font>
    <font>
      <b/>
      <sz val="10"/>
      <color theme="0"/>
      <name val="微软雅黑"/>
      <charset val="134"/>
    </font>
    <font>
      <sz val="10"/>
      <name val="微软雅黑"/>
      <charset val="134"/>
    </font>
    <font>
      <sz val="9"/>
      <name val="等线"/>
      <family val="3"/>
      <charset val="134"/>
      <scheme val="minor"/>
    </font>
    <font>
      <b/>
      <sz val="10"/>
      <color theme="0"/>
      <name val="微软雅黑"/>
      <family val="2"/>
      <charset val="134"/>
    </font>
    <font>
      <sz val="1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2"/>
  <sheetViews>
    <sheetView tabSelected="1" topLeftCell="A61" workbookViewId="0">
      <selection activeCell="L5" sqref="L5:L6"/>
    </sheetView>
  </sheetViews>
  <sheetFormatPr defaultColWidth="9" defaultRowHeight="13.8" x14ac:dyDescent="0.25"/>
  <cols>
    <col min="1" max="1" width="21.44140625" style="1" customWidth="1"/>
    <col min="2" max="2" width="23.5546875" style="1" customWidth="1"/>
    <col min="3" max="3" width="29.6640625" style="1" customWidth="1"/>
    <col min="4" max="5" width="5" style="1" customWidth="1"/>
    <col min="6" max="6" width="9.21875" style="1" customWidth="1"/>
    <col min="7" max="7" width="13.109375" style="1" customWidth="1"/>
    <col min="8" max="8" width="15.44140625" style="1" customWidth="1"/>
    <col min="9" max="16382" width="8.88671875" style="1"/>
    <col min="16383" max="16384" width="8.88671875" style="1" customWidth="1"/>
  </cols>
  <sheetData>
    <row r="1" spans="1:8" ht="37.200000000000003" customHeight="1" x14ac:dyDescent="0.25">
      <c r="A1" s="11" t="s">
        <v>78</v>
      </c>
      <c r="B1" s="11"/>
      <c r="C1" s="11"/>
      <c r="D1" s="11"/>
      <c r="E1" s="11"/>
      <c r="F1" s="11"/>
      <c r="G1" s="11"/>
      <c r="H1" s="11"/>
    </row>
    <row r="2" spans="1:8" ht="20.399999999999999" customHeight="1" x14ac:dyDescent="0.25">
      <c r="A2" s="7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9" t="s">
        <v>97</v>
      </c>
      <c r="H2" s="6" t="s">
        <v>19</v>
      </c>
    </row>
    <row r="3" spans="1:8" ht="20.399999999999999" customHeight="1" x14ac:dyDescent="0.25">
      <c r="A3" s="19" t="s">
        <v>0</v>
      </c>
      <c r="B3" s="3" t="s">
        <v>20</v>
      </c>
      <c r="C3" s="3" t="s">
        <v>21</v>
      </c>
      <c r="D3" s="3">
        <v>43</v>
      </c>
      <c r="E3" s="3">
        <v>9</v>
      </c>
      <c r="F3" s="3">
        <v>52</v>
      </c>
      <c r="G3" s="13" t="s">
        <v>79</v>
      </c>
      <c r="H3" s="15">
        <v>18155091620</v>
      </c>
    </row>
    <row r="4" spans="1:8" ht="20.399999999999999" customHeight="1" x14ac:dyDescent="0.25">
      <c r="A4" s="19"/>
      <c r="B4" s="3" t="s">
        <v>22</v>
      </c>
      <c r="C4" s="3" t="s">
        <v>21</v>
      </c>
      <c r="D4" s="3">
        <v>46</v>
      </c>
      <c r="E4" s="3">
        <v>4</v>
      </c>
      <c r="F4" s="3">
        <v>50</v>
      </c>
      <c r="G4" s="13"/>
      <c r="H4" s="15"/>
    </row>
    <row r="5" spans="1:8" ht="20.399999999999999" customHeight="1" x14ac:dyDescent="0.25">
      <c r="A5" s="19"/>
      <c r="B5" s="3" t="s">
        <v>60</v>
      </c>
      <c r="C5" s="3" t="s">
        <v>21</v>
      </c>
      <c r="D5" s="3">
        <v>21</v>
      </c>
      <c r="E5" s="3">
        <v>30</v>
      </c>
      <c r="F5" s="3">
        <v>51</v>
      </c>
      <c r="G5" s="13"/>
      <c r="H5" s="15"/>
    </row>
    <row r="6" spans="1:8" ht="20.399999999999999" customHeight="1" x14ac:dyDescent="0.25">
      <c r="A6" s="19"/>
      <c r="B6" s="3" t="s">
        <v>23</v>
      </c>
      <c r="C6" s="10" t="s">
        <v>98</v>
      </c>
      <c r="D6" s="3">
        <v>110</v>
      </c>
      <c r="E6" s="3">
        <v>3</v>
      </c>
      <c r="F6" s="3">
        <v>113</v>
      </c>
      <c r="G6" s="13"/>
      <c r="H6" s="15"/>
    </row>
    <row r="7" spans="1:8" ht="20.399999999999999" customHeight="1" x14ac:dyDescent="0.25">
      <c r="A7" s="19"/>
      <c r="B7" s="3" t="s">
        <v>80</v>
      </c>
      <c r="C7" s="3" t="s">
        <v>21</v>
      </c>
      <c r="D7" s="3">
        <v>43</v>
      </c>
      <c r="E7" s="3">
        <v>9</v>
      </c>
      <c r="F7" s="3">
        <v>52</v>
      </c>
      <c r="G7" s="13"/>
      <c r="H7" s="15"/>
    </row>
    <row r="8" spans="1:8" ht="20.399999999999999" customHeight="1" x14ac:dyDescent="0.25">
      <c r="A8" s="19"/>
      <c r="B8" s="3" t="s">
        <v>81</v>
      </c>
      <c r="C8" s="3" t="s">
        <v>21</v>
      </c>
      <c r="D8" s="3">
        <v>33</v>
      </c>
      <c r="E8" s="3">
        <v>13</v>
      </c>
      <c r="F8" s="3">
        <v>46</v>
      </c>
      <c r="G8" s="13"/>
      <c r="H8" s="15"/>
    </row>
    <row r="9" spans="1:8" ht="20.399999999999999" customHeight="1" x14ac:dyDescent="0.25">
      <c r="A9" s="19"/>
      <c r="B9" s="12" t="s">
        <v>24</v>
      </c>
      <c r="C9" s="12"/>
      <c r="D9" s="4">
        <f t="shared" ref="D9:F9" si="0">SUM(D3:D8)</f>
        <v>296</v>
      </c>
      <c r="E9" s="4">
        <f t="shared" si="0"/>
        <v>68</v>
      </c>
      <c r="F9" s="4">
        <f t="shared" si="0"/>
        <v>364</v>
      </c>
      <c r="G9" s="13"/>
      <c r="H9" s="15"/>
    </row>
    <row r="10" spans="1:8" ht="20.399999999999999" customHeight="1" x14ac:dyDescent="0.25">
      <c r="A10" s="19" t="s">
        <v>1</v>
      </c>
      <c r="B10" s="3" t="s">
        <v>25</v>
      </c>
      <c r="C10" s="3" t="s">
        <v>21</v>
      </c>
      <c r="D10" s="3">
        <v>108</v>
      </c>
      <c r="E10" s="3">
        <v>19</v>
      </c>
      <c r="F10" s="3">
        <f t="shared" ref="F10:F13" si="1">D10+E10</f>
        <v>127</v>
      </c>
      <c r="G10" s="13" t="s">
        <v>82</v>
      </c>
      <c r="H10" s="15">
        <v>18255448072</v>
      </c>
    </row>
    <row r="11" spans="1:8" ht="20.399999999999999" customHeight="1" x14ac:dyDescent="0.25">
      <c r="A11" s="19"/>
      <c r="B11" s="3" t="s">
        <v>26</v>
      </c>
      <c r="C11" s="3" t="s">
        <v>83</v>
      </c>
      <c r="D11" s="3">
        <v>97</v>
      </c>
      <c r="E11" s="3">
        <v>32</v>
      </c>
      <c r="F11" s="3">
        <f t="shared" si="1"/>
        <v>129</v>
      </c>
      <c r="G11" s="13"/>
      <c r="H11" s="15"/>
    </row>
    <row r="12" spans="1:8" ht="20.399999999999999" customHeight="1" x14ac:dyDescent="0.25">
      <c r="A12" s="19"/>
      <c r="B12" s="3" t="s">
        <v>27</v>
      </c>
      <c r="C12" s="3" t="s">
        <v>21</v>
      </c>
      <c r="D12" s="3">
        <v>90</v>
      </c>
      <c r="E12" s="3">
        <v>16</v>
      </c>
      <c r="F12" s="3">
        <f t="shared" si="1"/>
        <v>106</v>
      </c>
      <c r="G12" s="13"/>
      <c r="H12" s="15"/>
    </row>
    <row r="13" spans="1:8" ht="20.399999999999999" customHeight="1" x14ac:dyDescent="0.25">
      <c r="A13" s="19"/>
      <c r="B13" s="3" t="s">
        <v>28</v>
      </c>
      <c r="C13" s="3" t="s">
        <v>21</v>
      </c>
      <c r="D13" s="3">
        <v>97</v>
      </c>
      <c r="E13" s="3">
        <v>17</v>
      </c>
      <c r="F13" s="3">
        <f t="shared" si="1"/>
        <v>114</v>
      </c>
      <c r="G13" s="13"/>
      <c r="H13" s="15"/>
    </row>
    <row r="14" spans="1:8" ht="20.399999999999999" customHeight="1" x14ac:dyDescent="0.25">
      <c r="A14" s="19"/>
      <c r="B14" s="12" t="s">
        <v>24</v>
      </c>
      <c r="C14" s="12"/>
      <c r="D14" s="4">
        <f t="shared" ref="D14:F14" si="2">SUM(D10:D13)</f>
        <v>392</v>
      </c>
      <c r="E14" s="4">
        <f t="shared" si="2"/>
        <v>84</v>
      </c>
      <c r="F14" s="4">
        <f t="shared" si="2"/>
        <v>476</v>
      </c>
      <c r="G14" s="13"/>
      <c r="H14" s="15"/>
    </row>
    <row r="15" spans="1:8" ht="20.399999999999999" customHeight="1" x14ac:dyDescent="0.25">
      <c r="A15" s="19" t="s">
        <v>2</v>
      </c>
      <c r="B15" s="3" t="s">
        <v>29</v>
      </c>
      <c r="C15" s="3" t="s">
        <v>21</v>
      </c>
      <c r="D15" s="3">
        <v>21</v>
      </c>
      <c r="E15" s="3">
        <v>29</v>
      </c>
      <c r="F15" s="3">
        <f t="shared" ref="F15:F19" si="3">D15+E15</f>
        <v>50</v>
      </c>
      <c r="G15" s="14" t="s">
        <v>99</v>
      </c>
      <c r="H15" s="15">
        <v>18895672994</v>
      </c>
    </row>
    <row r="16" spans="1:8" ht="20.399999999999999" customHeight="1" x14ac:dyDescent="0.25">
      <c r="A16" s="19"/>
      <c r="B16" s="3" t="s">
        <v>30</v>
      </c>
      <c r="C16" s="3" t="s">
        <v>21</v>
      </c>
      <c r="D16" s="3">
        <v>16</v>
      </c>
      <c r="E16" s="3">
        <v>40</v>
      </c>
      <c r="F16" s="3">
        <f t="shared" si="3"/>
        <v>56</v>
      </c>
      <c r="G16" s="13"/>
      <c r="H16" s="15"/>
    </row>
    <row r="17" spans="1:8" ht="20.399999999999999" customHeight="1" x14ac:dyDescent="0.25">
      <c r="A17" s="19"/>
      <c r="B17" s="3" t="s">
        <v>31</v>
      </c>
      <c r="C17" s="3" t="s">
        <v>21</v>
      </c>
      <c r="D17" s="3">
        <v>20</v>
      </c>
      <c r="E17" s="3">
        <v>27</v>
      </c>
      <c r="F17" s="3">
        <f t="shared" si="3"/>
        <v>47</v>
      </c>
      <c r="G17" s="13"/>
      <c r="H17" s="15"/>
    </row>
    <row r="18" spans="1:8" ht="20.399999999999999" customHeight="1" x14ac:dyDescent="0.25">
      <c r="A18" s="19"/>
      <c r="B18" s="3" t="s">
        <v>32</v>
      </c>
      <c r="C18" s="3" t="s">
        <v>21</v>
      </c>
      <c r="D18" s="3">
        <v>22</v>
      </c>
      <c r="E18" s="3">
        <v>31</v>
      </c>
      <c r="F18" s="3">
        <f t="shared" si="3"/>
        <v>53</v>
      </c>
      <c r="G18" s="13"/>
      <c r="H18" s="15"/>
    </row>
    <row r="19" spans="1:8" ht="20.399999999999999" customHeight="1" x14ac:dyDescent="0.25">
      <c r="A19" s="19"/>
      <c r="B19" s="3" t="s">
        <v>33</v>
      </c>
      <c r="C19" s="3" t="s">
        <v>21</v>
      </c>
      <c r="D19" s="3">
        <v>12</v>
      </c>
      <c r="E19" s="3">
        <v>41</v>
      </c>
      <c r="F19" s="3">
        <f t="shared" si="3"/>
        <v>53</v>
      </c>
      <c r="G19" s="13"/>
      <c r="H19" s="15"/>
    </row>
    <row r="20" spans="1:8" ht="20.399999999999999" customHeight="1" x14ac:dyDescent="0.25">
      <c r="A20" s="19"/>
      <c r="B20" s="12" t="s">
        <v>24</v>
      </c>
      <c r="C20" s="12"/>
      <c r="D20" s="4">
        <f t="shared" ref="D20:F20" si="4">SUM(D15:D19)</f>
        <v>91</v>
      </c>
      <c r="E20" s="4">
        <f t="shared" si="4"/>
        <v>168</v>
      </c>
      <c r="F20" s="4">
        <f t="shared" si="4"/>
        <v>259</v>
      </c>
      <c r="G20" s="13"/>
      <c r="H20" s="15"/>
    </row>
    <row r="21" spans="1:8" ht="20.399999999999999" customHeight="1" x14ac:dyDescent="0.25">
      <c r="A21" s="19" t="s">
        <v>3</v>
      </c>
      <c r="B21" s="3" t="s">
        <v>34</v>
      </c>
      <c r="C21" s="3" t="s">
        <v>21</v>
      </c>
      <c r="D21" s="3">
        <v>97</v>
      </c>
      <c r="E21" s="3">
        <v>27</v>
      </c>
      <c r="F21" s="3">
        <f t="shared" ref="F21:F26" si="5">E21+D21</f>
        <v>124</v>
      </c>
      <c r="G21" s="13" t="s">
        <v>35</v>
      </c>
      <c r="H21" s="15">
        <v>13956389791</v>
      </c>
    </row>
    <row r="22" spans="1:8" ht="20.399999999999999" customHeight="1" x14ac:dyDescent="0.25">
      <c r="A22" s="19"/>
      <c r="B22" s="3" t="s">
        <v>84</v>
      </c>
      <c r="C22" s="3" t="s">
        <v>21</v>
      </c>
      <c r="D22" s="3">
        <v>43</v>
      </c>
      <c r="E22" s="3">
        <v>14</v>
      </c>
      <c r="F22" s="3">
        <f t="shared" si="5"/>
        <v>57</v>
      </c>
      <c r="G22" s="13"/>
      <c r="H22" s="15"/>
    </row>
    <row r="23" spans="1:8" ht="20.399999999999999" customHeight="1" x14ac:dyDescent="0.25">
      <c r="A23" s="19"/>
      <c r="B23" s="3" t="s">
        <v>36</v>
      </c>
      <c r="C23" s="3" t="s">
        <v>21</v>
      </c>
      <c r="D23" s="3">
        <v>83</v>
      </c>
      <c r="E23" s="3">
        <v>30</v>
      </c>
      <c r="F23" s="3">
        <f t="shared" si="5"/>
        <v>113</v>
      </c>
      <c r="G23" s="13"/>
      <c r="H23" s="15"/>
    </row>
    <row r="24" spans="1:8" ht="20.399999999999999" customHeight="1" x14ac:dyDescent="0.25">
      <c r="A24" s="19"/>
      <c r="B24" s="3" t="s">
        <v>37</v>
      </c>
      <c r="C24" s="3" t="s">
        <v>21</v>
      </c>
      <c r="D24" s="3">
        <v>69</v>
      </c>
      <c r="E24" s="3">
        <v>42</v>
      </c>
      <c r="F24" s="3">
        <f t="shared" si="5"/>
        <v>111</v>
      </c>
      <c r="G24" s="13"/>
      <c r="H24" s="15"/>
    </row>
    <row r="25" spans="1:8" ht="20.399999999999999" customHeight="1" x14ac:dyDescent="0.25">
      <c r="A25" s="19"/>
      <c r="B25" s="3" t="s">
        <v>38</v>
      </c>
      <c r="C25" s="3" t="s">
        <v>21</v>
      </c>
      <c r="D25" s="3">
        <v>40</v>
      </c>
      <c r="E25" s="3">
        <v>14</v>
      </c>
      <c r="F25" s="3">
        <f t="shared" si="5"/>
        <v>54</v>
      </c>
      <c r="G25" s="13"/>
      <c r="H25" s="15"/>
    </row>
    <row r="26" spans="1:8" ht="20.399999999999999" customHeight="1" x14ac:dyDescent="0.25">
      <c r="A26" s="19"/>
      <c r="B26" s="3" t="s">
        <v>39</v>
      </c>
      <c r="C26" s="3" t="s">
        <v>21</v>
      </c>
      <c r="D26" s="3">
        <v>77</v>
      </c>
      <c r="E26" s="3">
        <v>30</v>
      </c>
      <c r="F26" s="3">
        <f t="shared" si="5"/>
        <v>107</v>
      </c>
      <c r="G26" s="13"/>
      <c r="H26" s="15"/>
    </row>
    <row r="27" spans="1:8" ht="20.399999999999999" customHeight="1" x14ac:dyDescent="0.25">
      <c r="A27" s="19"/>
      <c r="B27" s="12" t="s">
        <v>24</v>
      </c>
      <c r="C27" s="12"/>
      <c r="D27" s="4">
        <f t="shared" ref="D27:F27" si="6">SUM(D21:D26)</f>
        <v>409</v>
      </c>
      <c r="E27" s="4">
        <f t="shared" si="6"/>
        <v>157</v>
      </c>
      <c r="F27" s="4">
        <f t="shared" si="6"/>
        <v>566</v>
      </c>
      <c r="G27" s="13"/>
      <c r="H27" s="15"/>
    </row>
    <row r="28" spans="1:8" ht="20.399999999999999" customHeight="1" x14ac:dyDescent="0.25">
      <c r="A28" s="19" t="s">
        <v>4</v>
      </c>
      <c r="B28" s="3" t="s">
        <v>40</v>
      </c>
      <c r="C28" s="5" t="s">
        <v>21</v>
      </c>
      <c r="D28" s="3">
        <v>72</v>
      </c>
      <c r="E28" s="3">
        <v>30</v>
      </c>
      <c r="F28" s="3">
        <f t="shared" ref="F28:F32" si="7">E28+D28</f>
        <v>102</v>
      </c>
      <c r="G28" s="13" t="s">
        <v>85</v>
      </c>
      <c r="H28" s="15">
        <v>13855287317</v>
      </c>
    </row>
    <row r="29" spans="1:8" ht="20.399999999999999" customHeight="1" x14ac:dyDescent="0.25">
      <c r="A29" s="19"/>
      <c r="B29" s="3" t="s">
        <v>41</v>
      </c>
      <c r="C29" s="5" t="s">
        <v>21</v>
      </c>
      <c r="D29" s="3">
        <v>35</v>
      </c>
      <c r="E29" s="3">
        <v>14</v>
      </c>
      <c r="F29" s="3">
        <f t="shared" si="7"/>
        <v>49</v>
      </c>
      <c r="G29" s="13"/>
      <c r="H29" s="15"/>
    </row>
    <row r="30" spans="1:8" ht="20.399999999999999" customHeight="1" x14ac:dyDescent="0.25">
      <c r="A30" s="19"/>
      <c r="B30" s="3" t="s">
        <v>42</v>
      </c>
      <c r="C30" s="5" t="s">
        <v>21</v>
      </c>
      <c r="D30" s="3">
        <v>68</v>
      </c>
      <c r="E30" s="3">
        <v>31</v>
      </c>
      <c r="F30" s="3">
        <f t="shared" si="7"/>
        <v>99</v>
      </c>
      <c r="G30" s="13"/>
      <c r="H30" s="15"/>
    </row>
    <row r="31" spans="1:8" ht="20.399999999999999" customHeight="1" x14ac:dyDescent="0.25">
      <c r="A31" s="19"/>
      <c r="B31" s="3" t="s">
        <v>43</v>
      </c>
      <c r="C31" s="5" t="s">
        <v>21</v>
      </c>
      <c r="D31" s="3">
        <v>33</v>
      </c>
      <c r="E31" s="3">
        <v>22</v>
      </c>
      <c r="F31" s="3">
        <f t="shared" si="7"/>
        <v>55</v>
      </c>
      <c r="G31" s="13"/>
      <c r="H31" s="15"/>
    </row>
    <row r="32" spans="1:8" ht="20.399999999999999" customHeight="1" x14ac:dyDescent="0.25">
      <c r="A32" s="19"/>
      <c r="B32" s="3" t="s">
        <v>44</v>
      </c>
      <c r="C32" s="5" t="s">
        <v>21</v>
      </c>
      <c r="D32" s="3">
        <v>57</v>
      </c>
      <c r="E32" s="3">
        <v>51</v>
      </c>
      <c r="F32" s="3">
        <f t="shared" si="7"/>
        <v>108</v>
      </c>
      <c r="G32" s="13"/>
      <c r="H32" s="15"/>
    </row>
    <row r="33" spans="1:8" ht="20.399999999999999" customHeight="1" x14ac:dyDescent="0.25">
      <c r="A33" s="19"/>
      <c r="B33" s="12" t="s">
        <v>24</v>
      </c>
      <c r="C33" s="12"/>
      <c r="D33" s="4">
        <f t="shared" ref="D33:F33" si="8">SUM(D28:D32)</f>
        <v>265</v>
      </c>
      <c r="E33" s="4">
        <f t="shared" si="8"/>
        <v>148</v>
      </c>
      <c r="F33" s="4">
        <f t="shared" si="8"/>
        <v>413</v>
      </c>
      <c r="G33" s="13"/>
      <c r="H33" s="15"/>
    </row>
    <row r="34" spans="1:8" ht="20.399999999999999" customHeight="1" x14ac:dyDescent="0.25">
      <c r="A34" s="19" t="s">
        <v>5</v>
      </c>
      <c r="B34" s="3" t="s">
        <v>45</v>
      </c>
      <c r="C34" s="3" t="s">
        <v>21</v>
      </c>
      <c r="D34" s="3">
        <v>50</v>
      </c>
      <c r="E34" s="3">
        <v>49</v>
      </c>
      <c r="F34" s="3">
        <f t="shared" ref="F34:F36" si="9">E34+D34</f>
        <v>99</v>
      </c>
      <c r="G34" s="14" t="s">
        <v>100</v>
      </c>
      <c r="H34" s="15">
        <v>13865066376</v>
      </c>
    </row>
    <row r="35" spans="1:8" ht="20.399999999999999" customHeight="1" x14ac:dyDescent="0.25">
      <c r="A35" s="19"/>
      <c r="B35" s="3" t="s">
        <v>46</v>
      </c>
      <c r="C35" s="3" t="s">
        <v>21</v>
      </c>
      <c r="D35" s="3">
        <v>72</v>
      </c>
      <c r="E35" s="3">
        <v>24</v>
      </c>
      <c r="F35" s="3">
        <f t="shared" si="9"/>
        <v>96</v>
      </c>
      <c r="G35" s="13"/>
      <c r="H35" s="15"/>
    </row>
    <row r="36" spans="1:8" ht="20.399999999999999" customHeight="1" x14ac:dyDescent="0.25">
      <c r="A36" s="19"/>
      <c r="B36" s="3" t="s">
        <v>47</v>
      </c>
      <c r="C36" s="3" t="s">
        <v>21</v>
      </c>
      <c r="D36" s="3">
        <v>91</v>
      </c>
      <c r="E36" s="3">
        <v>11</v>
      </c>
      <c r="F36" s="3">
        <f t="shared" si="9"/>
        <v>102</v>
      </c>
      <c r="G36" s="13"/>
      <c r="H36" s="15"/>
    </row>
    <row r="37" spans="1:8" ht="20.399999999999999" customHeight="1" x14ac:dyDescent="0.25">
      <c r="A37" s="19"/>
      <c r="B37" s="12" t="s">
        <v>24</v>
      </c>
      <c r="C37" s="12"/>
      <c r="D37" s="4">
        <f t="shared" ref="D37:F37" si="10">SUM(D34:D36)</f>
        <v>213</v>
      </c>
      <c r="E37" s="4">
        <f t="shared" si="10"/>
        <v>84</v>
      </c>
      <c r="F37" s="4">
        <f t="shared" si="10"/>
        <v>297</v>
      </c>
      <c r="G37" s="13"/>
      <c r="H37" s="15"/>
    </row>
    <row r="38" spans="1:8" ht="20.399999999999999" customHeight="1" x14ac:dyDescent="0.25">
      <c r="A38" s="19" t="s">
        <v>6</v>
      </c>
      <c r="B38" s="3" t="s">
        <v>48</v>
      </c>
      <c r="C38" s="3" t="s">
        <v>21</v>
      </c>
      <c r="D38" s="3">
        <v>94</v>
      </c>
      <c r="E38" s="3">
        <v>16</v>
      </c>
      <c r="F38" s="3">
        <f t="shared" ref="F38:F46" si="11">D38+E38</f>
        <v>110</v>
      </c>
      <c r="G38" s="13" t="s">
        <v>86</v>
      </c>
      <c r="H38" s="15">
        <v>13635518568</v>
      </c>
    </row>
    <row r="39" spans="1:8" ht="20.399999999999999" customHeight="1" x14ac:dyDescent="0.25">
      <c r="A39" s="19"/>
      <c r="B39" s="3" t="s">
        <v>49</v>
      </c>
      <c r="C39" s="3" t="s">
        <v>21</v>
      </c>
      <c r="D39" s="3">
        <v>48</v>
      </c>
      <c r="E39" s="3">
        <v>66</v>
      </c>
      <c r="F39" s="3">
        <f t="shared" si="11"/>
        <v>114</v>
      </c>
      <c r="G39" s="13"/>
      <c r="H39" s="15"/>
    </row>
    <row r="40" spans="1:8" ht="20.399999999999999" customHeight="1" x14ac:dyDescent="0.25">
      <c r="A40" s="19"/>
      <c r="B40" s="12" t="s">
        <v>24</v>
      </c>
      <c r="C40" s="12"/>
      <c r="D40" s="4">
        <f t="shared" ref="D40:F40" si="12">SUM(D38:D39)</f>
        <v>142</v>
      </c>
      <c r="E40" s="4">
        <f t="shared" si="12"/>
        <v>82</v>
      </c>
      <c r="F40" s="4">
        <f t="shared" si="12"/>
        <v>224</v>
      </c>
      <c r="G40" s="13"/>
      <c r="H40" s="15"/>
    </row>
    <row r="41" spans="1:8" ht="20.399999999999999" customHeight="1" x14ac:dyDescent="0.25">
      <c r="A41" s="19" t="s">
        <v>7</v>
      </c>
      <c r="B41" s="3" t="s">
        <v>50</v>
      </c>
      <c r="C41" s="3" t="s">
        <v>21</v>
      </c>
      <c r="D41" s="3">
        <v>30</v>
      </c>
      <c r="E41" s="3">
        <v>94</v>
      </c>
      <c r="F41" s="3">
        <f t="shared" si="11"/>
        <v>124</v>
      </c>
      <c r="G41" s="13" t="s">
        <v>87</v>
      </c>
      <c r="H41" s="15">
        <v>18810776263</v>
      </c>
    </row>
    <row r="42" spans="1:8" ht="20.399999999999999" customHeight="1" x14ac:dyDescent="0.25">
      <c r="A42" s="19"/>
      <c r="B42" s="3" t="s">
        <v>52</v>
      </c>
      <c r="C42" s="3" t="s">
        <v>88</v>
      </c>
      <c r="D42" s="3">
        <v>29</v>
      </c>
      <c r="E42" s="3">
        <v>23</v>
      </c>
      <c r="F42" s="3">
        <f t="shared" si="11"/>
        <v>52</v>
      </c>
      <c r="G42" s="13"/>
      <c r="H42" s="15"/>
    </row>
    <row r="43" spans="1:8" ht="20.399999999999999" customHeight="1" x14ac:dyDescent="0.25">
      <c r="A43" s="19"/>
      <c r="B43" s="3" t="s">
        <v>53</v>
      </c>
      <c r="C43" s="3" t="s">
        <v>21</v>
      </c>
      <c r="D43" s="3">
        <v>25</v>
      </c>
      <c r="E43" s="3">
        <v>23</v>
      </c>
      <c r="F43" s="3">
        <f t="shared" si="11"/>
        <v>48</v>
      </c>
      <c r="G43" s="13"/>
      <c r="H43" s="15"/>
    </row>
    <row r="44" spans="1:8" ht="20.399999999999999" customHeight="1" x14ac:dyDescent="0.25">
      <c r="A44" s="19"/>
      <c r="B44" s="3" t="s">
        <v>54</v>
      </c>
      <c r="C44" s="3" t="s">
        <v>21</v>
      </c>
      <c r="D44" s="3">
        <v>46</v>
      </c>
      <c r="E44" s="3">
        <v>52</v>
      </c>
      <c r="F44" s="3">
        <f t="shared" si="11"/>
        <v>98</v>
      </c>
      <c r="G44" s="13"/>
      <c r="H44" s="15"/>
    </row>
    <row r="45" spans="1:8" ht="20.399999999999999" customHeight="1" x14ac:dyDescent="0.25">
      <c r="A45" s="19"/>
      <c r="B45" s="3" t="s">
        <v>55</v>
      </c>
      <c r="C45" s="3" t="s">
        <v>21</v>
      </c>
      <c r="D45" s="3">
        <v>45</v>
      </c>
      <c r="E45" s="3">
        <v>29</v>
      </c>
      <c r="F45" s="3">
        <f t="shared" si="11"/>
        <v>74</v>
      </c>
      <c r="G45" s="13"/>
      <c r="H45" s="15"/>
    </row>
    <row r="46" spans="1:8" ht="20.399999999999999" customHeight="1" x14ac:dyDescent="0.25">
      <c r="A46" s="19"/>
      <c r="B46" s="3" t="s">
        <v>57</v>
      </c>
      <c r="C46" s="3" t="s">
        <v>21</v>
      </c>
      <c r="D46" s="3">
        <v>29</v>
      </c>
      <c r="E46" s="3">
        <v>21</v>
      </c>
      <c r="F46" s="3">
        <f t="shared" si="11"/>
        <v>50</v>
      </c>
      <c r="G46" s="13"/>
      <c r="H46" s="15"/>
    </row>
    <row r="47" spans="1:8" ht="20.399999999999999" customHeight="1" x14ac:dyDescent="0.25">
      <c r="A47" s="19"/>
      <c r="B47" s="12" t="s">
        <v>24</v>
      </c>
      <c r="C47" s="12"/>
      <c r="D47" s="4">
        <f t="shared" ref="D47:F47" si="13">SUM(D41:D46)</f>
        <v>204</v>
      </c>
      <c r="E47" s="4">
        <f t="shared" si="13"/>
        <v>242</v>
      </c>
      <c r="F47" s="4">
        <f t="shared" si="13"/>
        <v>446</v>
      </c>
      <c r="G47" s="13"/>
      <c r="H47" s="15"/>
    </row>
    <row r="48" spans="1:8" ht="20.399999999999999" customHeight="1" x14ac:dyDescent="0.25">
      <c r="A48" s="19" t="s">
        <v>8</v>
      </c>
      <c r="B48" s="3" t="s">
        <v>58</v>
      </c>
      <c r="C48" s="3" t="s">
        <v>21</v>
      </c>
      <c r="D48" s="3">
        <v>17</v>
      </c>
      <c r="E48" s="3">
        <v>38</v>
      </c>
      <c r="F48" s="3">
        <f t="shared" ref="F48:F51" si="14">D48+E48</f>
        <v>55</v>
      </c>
      <c r="G48" s="13" t="s">
        <v>59</v>
      </c>
      <c r="H48" s="15">
        <v>17375023539</v>
      </c>
    </row>
    <row r="49" spans="1:8" ht="20.399999999999999" customHeight="1" x14ac:dyDescent="0.25">
      <c r="A49" s="19"/>
      <c r="B49" s="3" t="s">
        <v>61</v>
      </c>
      <c r="C49" s="3" t="s">
        <v>21</v>
      </c>
      <c r="D49" s="3">
        <v>17</v>
      </c>
      <c r="E49" s="3">
        <v>40</v>
      </c>
      <c r="F49" s="3">
        <f t="shared" si="14"/>
        <v>57</v>
      </c>
      <c r="G49" s="13"/>
      <c r="H49" s="15"/>
    </row>
    <row r="50" spans="1:8" ht="20.399999999999999" customHeight="1" x14ac:dyDescent="0.25">
      <c r="A50" s="19"/>
      <c r="B50" s="3" t="s">
        <v>62</v>
      </c>
      <c r="C50" s="3" t="s">
        <v>21</v>
      </c>
      <c r="D50" s="3">
        <v>11</v>
      </c>
      <c r="E50" s="3">
        <v>50</v>
      </c>
      <c r="F50" s="3">
        <f t="shared" si="14"/>
        <v>61</v>
      </c>
      <c r="G50" s="13"/>
      <c r="H50" s="15"/>
    </row>
    <row r="51" spans="1:8" ht="20.399999999999999" customHeight="1" x14ac:dyDescent="0.25">
      <c r="A51" s="19"/>
      <c r="B51" s="3" t="s">
        <v>63</v>
      </c>
      <c r="C51" s="3" t="s">
        <v>21</v>
      </c>
      <c r="D51" s="3">
        <v>21</v>
      </c>
      <c r="E51" s="3">
        <v>42</v>
      </c>
      <c r="F51" s="3">
        <f t="shared" si="14"/>
        <v>63</v>
      </c>
      <c r="G51" s="13"/>
      <c r="H51" s="15"/>
    </row>
    <row r="52" spans="1:8" ht="20.399999999999999" customHeight="1" x14ac:dyDescent="0.25">
      <c r="A52" s="19"/>
      <c r="B52" s="12" t="s">
        <v>24</v>
      </c>
      <c r="C52" s="12"/>
      <c r="D52" s="4">
        <f t="shared" ref="D52:F52" si="15">SUM(D48:D51)</f>
        <v>66</v>
      </c>
      <c r="E52" s="4">
        <f t="shared" si="15"/>
        <v>170</v>
      </c>
      <c r="F52" s="4">
        <f t="shared" si="15"/>
        <v>236</v>
      </c>
      <c r="G52" s="13"/>
      <c r="H52" s="15"/>
    </row>
    <row r="53" spans="1:8" ht="20.399999999999999" customHeight="1" x14ac:dyDescent="0.25">
      <c r="A53" s="19" t="s">
        <v>9</v>
      </c>
      <c r="B53" s="3" t="s">
        <v>64</v>
      </c>
      <c r="C53" s="3" t="s">
        <v>21</v>
      </c>
      <c r="D53" s="3">
        <v>10</v>
      </c>
      <c r="E53" s="3">
        <v>93</v>
      </c>
      <c r="F53" s="3">
        <f t="shared" ref="F53:F59" si="16">D53+E53</f>
        <v>103</v>
      </c>
      <c r="G53" s="13" t="s">
        <v>89</v>
      </c>
      <c r="H53" s="15">
        <v>18715249761</v>
      </c>
    </row>
    <row r="54" spans="1:8" ht="20.399999999999999" customHeight="1" x14ac:dyDescent="0.25">
      <c r="A54" s="19"/>
      <c r="B54" s="12" t="s">
        <v>24</v>
      </c>
      <c r="C54" s="12"/>
      <c r="D54" s="4">
        <v>10</v>
      </c>
      <c r="E54" s="4">
        <v>93</v>
      </c>
      <c r="F54" s="4">
        <v>103</v>
      </c>
      <c r="G54" s="13"/>
      <c r="H54" s="15"/>
    </row>
    <row r="55" spans="1:8" ht="20.399999999999999" customHeight="1" x14ac:dyDescent="0.25">
      <c r="A55" s="19" t="s">
        <v>10</v>
      </c>
      <c r="B55" s="3" t="s">
        <v>65</v>
      </c>
      <c r="C55" s="3" t="s">
        <v>21</v>
      </c>
      <c r="D55" s="3">
        <v>14</v>
      </c>
      <c r="E55" s="3">
        <v>46</v>
      </c>
      <c r="F55" s="3">
        <f t="shared" si="16"/>
        <v>60</v>
      </c>
      <c r="G55" s="13" t="s">
        <v>90</v>
      </c>
      <c r="H55" s="15">
        <v>19567268168</v>
      </c>
    </row>
    <row r="56" spans="1:8" ht="20.399999999999999" customHeight="1" x14ac:dyDescent="0.25">
      <c r="A56" s="19"/>
      <c r="B56" s="3" t="s">
        <v>66</v>
      </c>
      <c r="C56" s="3" t="s">
        <v>21</v>
      </c>
      <c r="D56" s="3">
        <v>7</v>
      </c>
      <c r="E56" s="3">
        <v>47</v>
      </c>
      <c r="F56" s="3">
        <f t="shared" si="16"/>
        <v>54</v>
      </c>
      <c r="G56" s="13"/>
      <c r="H56" s="15"/>
    </row>
    <row r="57" spans="1:8" ht="20.399999999999999" customHeight="1" x14ac:dyDescent="0.25">
      <c r="A57" s="19"/>
      <c r="B57" s="3" t="s">
        <v>67</v>
      </c>
      <c r="C57" s="3" t="s">
        <v>21</v>
      </c>
      <c r="D57" s="3">
        <v>16</v>
      </c>
      <c r="E57" s="3">
        <v>98</v>
      </c>
      <c r="F57" s="3">
        <f t="shared" si="16"/>
        <v>114</v>
      </c>
      <c r="G57" s="13"/>
      <c r="H57" s="15"/>
    </row>
    <row r="58" spans="1:8" ht="20.399999999999999" customHeight="1" x14ac:dyDescent="0.25">
      <c r="A58" s="19"/>
      <c r="B58" s="3" t="s">
        <v>91</v>
      </c>
      <c r="C58" s="3" t="s">
        <v>92</v>
      </c>
      <c r="D58" s="3">
        <v>40</v>
      </c>
      <c r="E58" s="3">
        <v>101</v>
      </c>
      <c r="F58" s="3">
        <f t="shared" si="16"/>
        <v>141</v>
      </c>
      <c r="G58" s="13"/>
      <c r="H58" s="15"/>
    </row>
    <row r="59" spans="1:8" ht="20.399999999999999" customHeight="1" x14ac:dyDescent="0.25">
      <c r="A59" s="19"/>
      <c r="B59" s="3" t="s">
        <v>68</v>
      </c>
      <c r="C59" s="3" t="s">
        <v>21</v>
      </c>
      <c r="D59" s="3">
        <v>9</v>
      </c>
      <c r="E59" s="3">
        <v>57</v>
      </c>
      <c r="F59" s="3">
        <f t="shared" si="16"/>
        <v>66</v>
      </c>
      <c r="G59" s="13"/>
      <c r="H59" s="15"/>
    </row>
    <row r="60" spans="1:8" ht="20.399999999999999" customHeight="1" x14ac:dyDescent="0.25">
      <c r="A60" s="19"/>
      <c r="B60" s="12" t="s">
        <v>24</v>
      </c>
      <c r="C60" s="12"/>
      <c r="D60" s="4">
        <f>SUM(D55:D59)</f>
        <v>86</v>
      </c>
      <c r="E60" s="4">
        <f>SUM(E55:E59)</f>
        <v>349</v>
      </c>
      <c r="F60" s="4">
        <f>SUM(F55:F59)</f>
        <v>435</v>
      </c>
      <c r="G60" s="13"/>
      <c r="H60" s="15"/>
    </row>
    <row r="61" spans="1:8" ht="20.399999999999999" customHeight="1" x14ac:dyDescent="0.25">
      <c r="A61" s="19" t="s">
        <v>11</v>
      </c>
      <c r="B61" s="3" t="s">
        <v>70</v>
      </c>
      <c r="C61" s="3" t="s">
        <v>21</v>
      </c>
      <c r="D61" s="3">
        <v>41</v>
      </c>
      <c r="E61" s="3">
        <v>74</v>
      </c>
      <c r="F61" s="3">
        <f t="shared" ref="F61:F70" si="17">D61+E61</f>
        <v>115</v>
      </c>
      <c r="G61" s="13" t="s">
        <v>93</v>
      </c>
      <c r="H61" s="15">
        <v>18355183668</v>
      </c>
    </row>
    <row r="62" spans="1:8" ht="20.399999999999999" customHeight="1" x14ac:dyDescent="0.25">
      <c r="A62" s="19"/>
      <c r="B62" s="12" t="s">
        <v>24</v>
      </c>
      <c r="C62" s="12"/>
      <c r="D62" s="4">
        <v>41</v>
      </c>
      <c r="E62" s="4">
        <v>74</v>
      </c>
      <c r="F62" s="4">
        <v>115</v>
      </c>
      <c r="G62" s="13"/>
      <c r="H62" s="15"/>
    </row>
    <row r="63" spans="1:8" ht="20.399999999999999" customHeight="1" x14ac:dyDescent="0.25">
      <c r="A63" s="20" t="s">
        <v>96</v>
      </c>
      <c r="B63" s="3" t="s">
        <v>31</v>
      </c>
      <c r="C63" s="3" t="s">
        <v>56</v>
      </c>
      <c r="D63" s="3">
        <v>21</v>
      </c>
      <c r="E63" s="3">
        <v>29</v>
      </c>
      <c r="F63" s="3">
        <f t="shared" si="17"/>
        <v>50</v>
      </c>
      <c r="G63" s="22" t="s">
        <v>94</v>
      </c>
      <c r="H63" s="15">
        <v>17318588261</v>
      </c>
    </row>
    <row r="64" spans="1:8" ht="20.399999999999999" customHeight="1" x14ac:dyDescent="0.25">
      <c r="A64" s="21"/>
      <c r="B64" s="12" t="s">
        <v>24</v>
      </c>
      <c r="C64" s="12"/>
      <c r="D64" s="4">
        <v>21</v>
      </c>
      <c r="E64" s="4">
        <v>29</v>
      </c>
      <c r="F64" s="4">
        <v>50</v>
      </c>
      <c r="G64" s="22"/>
      <c r="H64" s="15"/>
    </row>
    <row r="65" spans="1:8" ht="20.399999999999999" customHeight="1" x14ac:dyDescent="0.25">
      <c r="A65" s="19" t="s">
        <v>12</v>
      </c>
      <c r="B65" s="3" t="s">
        <v>71</v>
      </c>
      <c r="C65" s="3" t="s">
        <v>72</v>
      </c>
      <c r="D65" s="3">
        <v>18</v>
      </c>
      <c r="E65" s="3">
        <v>49</v>
      </c>
      <c r="F65" s="3">
        <f>D65+E65</f>
        <v>67</v>
      </c>
      <c r="G65" s="22" t="s">
        <v>73</v>
      </c>
      <c r="H65" s="15">
        <v>18955207373</v>
      </c>
    </row>
    <row r="66" spans="1:8" ht="20.399999999999999" customHeight="1" x14ac:dyDescent="0.25">
      <c r="A66" s="19"/>
      <c r="B66" s="3" t="s">
        <v>51</v>
      </c>
      <c r="C66" s="3" t="s">
        <v>72</v>
      </c>
      <c r="D66" s="3">
        <v>27</v>
      </c>
      <c r="E66" s="3">
        <v>28</v>
      </c>
      <c r="F66" s="3">
        <f t="shared" si="17"/>
        <v>55</v>
      </c>
      <c r="G66" s="22"/>
      <c r="H66" s="15"/>
    </row>
    <row r="67" spans="1:8" ht="20.399999999999999" customHeight="1" x14ac:dyDescent="0.25">
      <c r="A67" s="19"/>
      <c r="B67" s="3" t="s">
        <v>74</v>
      </c>
      <c r="C67" s="3" t="s">
        <v>72</v>
      </c>
      <c r="D67" s="3">
        <v>43</v>
      </c>
      <c r="E67" s="3">
        <v>3</v>
      </c>
      <c r="F67" s="3">
        <f t="shared" si="17"/>
        <v>46</v>
      </c>
      <c r="G67" s="22"/>
      <c r="H67" s="15"/>
    </row>
    <row r="68" spans="1:8" ht="20.399999999999999" customHeight="1" x14ac:dyDescent="0.25">
      <c r="A68" s="19"/>
      <c r="B68" s="3" t="s">
        <v>75</v>
      </c>
      <c r="C68" s="3" t="s">
        <v>72</v>
      </c>
      <c r="D68" s="3">
        <v>47</v>
      </c>
      <c r="E68" s="3">
        <v>14</v>
      </c>
      <c r="F68" s="3">
        <f t="shared" si="17"/>
        <v>61</v>
      </c>
      <c r="G68" s="22"/>
      <c r="H68" s="15"/>
    </row>
    <row r="69" spans="1:8" ht="20.399999999999999" customHeight="1" x14ac:dyDescent="0.25">
      <c r="A69" s="19"/>
      <c r="B69" s="3" t="s">
        <v>76</v>
      </c>
      <c r="C69" s="3" t="s">
        <v>72</v>
      </c>
      <c r="D69" s="3">
        <v>36</v>
      </c>
      <c r="E69" s="3">
        <v>5</v>
      </c>
      <c r="F69" s="3">
        <f t="shared" si="17"/>
        <v>41</v>
      </c>
      <c r="G69" s="22"/>
      <c r="H69" s="15"/>
    </row>
    <row r="70" spans="1:8" ht="20.399999999999999" customHeight="1" x14ac:dyDescent="0.25">
      <c r="A70" s="19"/>
      <c r="B70" s="3" t="s">
        <v>69</v>
      </c>
      <c r="C70" s="3" t="s">
        <v>72</v>
      </c>
      <c r="D70" s="3">
        <v>19</v>
      </c>
      <c r="E70" s="3">
        <v>80</v>
      </c>
      <c r="F70" s="3">
        <f t="shared" si="17"/>
        <v>99</v>
      </c>
      <c r="G70" s="22"/>
      <c r="H70" s="15"/>
    </row>
    <row r="71" spans="1:8" ht="20.399999999999999" customHeight="1" x14ac:dyDescent="0.25">
      <c r="A71" s="19"/>
      <c r="B71" s="12" t="s">
        <v>24</v>
      </c>
      <c r="C71" s="12"/>
      <c r="D71" s="4">
        <f t="shared" ref="D71:F71" si="18">SUM(D65:D70)</f>
        <v>190</v>
      </c>
      <c r="E71" s="4">
        <f t="shared" si="18"/>
        <v>179</v>
      </c>
      <c r="F71" s="4">
        <f t="shared" si="18"/>
        <v>369</v>
      </c>
      <c r="G71" s="22"/>
      <c r="H71" s="15"/>
    </row>
    <row r="72" spans="1:8" ht="20.399999999999999" customHeight="1" x14ac:dyDescent="0.25">
      <c r="A72" s="8" t="s">
        <v>77</v>
      </c>
      <c r="B72" s="16" t="s">
        <v>95</v>
      </c>
      <c r="C72" s="17"/>
      <c r="D72" s="17"/>
      <c r="E72" s="17"/>
      <c r="F72" s="17"/>
      <c r="G72" s="17"/>
      <c r="H72" s="18"/>
    </row>
  </sheetData>
  <mergeCells count="58">
    <mergeCell ref="H53:H54"/>
    <mergeCell ref="H55:H60"/>
    <mergeCell ref="H61:H62"/>
    <mergeCell ref="H63:H64"/>
    <mergeCell ref="H65:H71"/>
    <mergeCell ref="H28:H33"/>
    <mergeCell ref="H34:H37"/>
    <mergeCell ref="H38:H40"/>
    <mergeCell ref="H41:H47"/>
    <mergeCell ref="H48:H52"/>
    <mergeCell ref="G53:G54"/>
    <mergeCell ref="G55:G60"/>
    <mergeCell ref="G61:G62"/>
    <mergeCell ref="G63:G64"/>
    <mergeCell ref="G65:G71"/>
    <mergeCell ref="G28:G33"/>
    <mergeCell ref="G34:G37"/>
    <mergeCell ref="G38:G40"/>
    <mergeCell ref="G41:G47"/>
    <mergeCell ref="G48:G52"/>
    <mergeCell ref="B72:H72"/>
    <mergeCell ref="A3:A9"/>
    <mergeCell ref="A10:A14"/>
    <mergeCell ref="A15:A20"/>
    <mergeCell ref="A21:A27"/>
    <mergeCell ref="A28:A33"/>
    <mergeCell ref="A34:A37"/>
    <mergeCell ref="A38:A40"/>
    <mergeCell ref="A41:A47"/>
    <mergeCell ref="A48:A52"/>
    <mergeCell ref="A53:A54"/>
    <mergeCell ref="A55:A60"/>
    <mergeCell ref="A61:A62"/>
    <mergeCell ref="A63:A64"/>
    <mergeCell ref="A65:A71"/>
    <mergeCell ref="G3:G9"/>
    <mergeCell ref="B54:C54"/>
    <mergeCell ref="B60:C60"/>
    <mergeCell ref="B62:C62"/>
    <mergeCell ref="B64:C64"/>
    <mergeCell ref="B71:C71"/>
    <mergeCell ref="B33:C33"/>
    <mergeCell ref="B37:C37"/>
    <mergeCell ref="B40:C40"/>
    <mergeCell ref="B47:C47"/>
    <mergeCell ref="B52:C52"/>
    <mergeCell ref="A1:H1"/>
    <mergeCell ref="B9:C9"/>
    <mergeCell ref="B14:C14"/>
    <mergeCell ref="B20:C20"/>
    <mergeCell ref="B27:C27"/>
    <mergeCell ref="G10:G14"/>
    <mergeCell ref="G15:G20"/>
    <mergeCell ref="G21:G27"/>
    <mergeCell ref="H3:H9"/>
    <mergeCell ref="H10:H14"/>
    <mergeCell ref="H15:H20"/>
    <mergeCell ref="H21:H27"/>
  </mergeCells>
  <phoneticPr fontId="4" type="noConversion"/>
  <pageMargins left="0.7" right="0.7" top="0.75" bottom="0.75" header="0.3" footer="0.3"/>
  <pageSetup paperSize="9" scale="69" fitToHeight="0" orientation="portrait" r:id="rId1"/>
  <ignoredErrors>
    <ignoredError sqref="D60:E60 D71:E71" formulaRange="1"/>
    <ignoredError sqref="F14 F27 F33 F40 F52 F47 F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2026届生源信息表</vt:lpstr>
      <vt:lpstr>'2026届生源信息表'!Print_Area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赵冠军</cp:lastModifiedBy>
  <cp:lastPrinted>2025-08-18T02:41:00Z</cp:lastPrinted>
  <dcterms:created xsi:type="dcterms:W3CDTF">2015-06-05T18:19:00Z</dcterms:created>
  <dcterms:modified xsi:type="dcterms:W3CDTF">2025-08-29T01:03:03Z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97ACC358572248B3B97CC185EEB77294</vt:lpwstr>
  </property>
  <property fmtid="{D5CDD505-2E9C-101B-9397-08002B2CF9AE}" pid="3" name="KSOProductBuildVer">
    <vt:lpwstr>2052-11.1.0.12165</vt:lpwstr>
  </property>
</Properties>
</file>